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activeTab="1"/>
  </bookViews>
  <sheets>
    <sheet name="Life Info" sheetId="1" r:id="rId1"/>
    <sheet name="Budget" sheetId="2" r:id="rId2"/>
    <sheet name="Tax" sheetId="3" r:id="rId3"/>
    <sheet name="Missing" sheetId="4" r:id="rId4"/>
  </sheets>
  <definedNames/>
  <calcPr fullCalcOnLoad="1"/>
</workbook>
</file>

<file path=xl/sharedStrings.xml><?xml version="1.0" encoding="utf-8"?>
<sst xmlns="http://schemas.openxmlformats.org/spreadsheetml/2006/main" count="88" uniqueCount="70">
  <si>
    <t>INCOME</t>
  </si>
  <si>
    <t>Balancing the Books</t>
  </si>
  <si>
    <t>INCOME (gross)</t>
  </si>
  <si>
    <t>Type</t>
  </si>
  <si>
    <t>Projected</t>
  </si>
  <si>
    <t>Total Net Income</t>
  </si>
  <si>
    <t>Total Expenses</t>
  </si>
  <si>
    <t>Difference</t>
  </si>
  <si>
    <t>Total Gross Income</t>
  </si>
  <si>
    <t>INCOME (tax)</t>
  </si>
  <si>
    <t>Federal Tax</t>
  </si>
  <si>
    <t>State Tax</t>
  </si>
  <si>
    <t>Total Income Tax</t>
  </si>
  <si>
    <t>Housing</t>
  </si>
  <si>
    <t>Property Taxes</t>
  </si>
  <si>
    <t>Home Insurance</t>
  </si>
  <si>
    <t>Transportation</t>
  </si>
  <si>
    <t>Housing Sub-Total</t>
  </si>
  <si>
    <t>Housing and Other</t>
  </si>
  <si>
    <t>Transportation Sub-Total</t>
  </si>
  <si>
    <t>Clothing</t>
  </si>
  <si>
    <t>Pets</t>
  </si>
  <si>
    <t>Cable TV/Internet</t>
  </si>
  <si>
    <t>Food</t>
  </si>
  <si>
    <t>Vacation</t>
  </si>
  <si>
    <t>Other</t>
  </si>
  <si>
    <t>Housing and Other Sub-Total</t>
  </si>
  <si>
    <t>Entertainment</t>
  </si>
  <si>
    <t>Unsecured Debt</t>
  </si>
  <si>
    <t>Misc. Financial</t>
  </si>
  <si>
    <t>Student Loan Payments</t>
  </si>
  <si>
    <t>Personal Loan</t>
  </si>
  <si>
    <t>Retirement Fund</t>
  </si>
  <si>
    <t>Savings/Rainy Day Fund</t>
  </si>
  <si>
    <t>Unsecured Debt Sub-Total</t>
  </si>
  <si>
    <t>Gifts (birthday/holiday)</t>
  </si>
  <si>
    <t>Misc. Financial Sub-Total</t>
  </si>
  <si>
    <t>Job Title:</t>
  </si>
  <si>
    <t xml:space="preserve">Income:  </t>
  </si>
  <si>
    <t>Yes</t>
  </si>
  <si>
    <t>No</t>
  </si>
  <si>
    <t>Above</t>
  </si>
  <si>
    <t>Personal Budget Worksheet</t>
  </si>
  <si>
    <t>Your Income</t>
  </si>
  <si>
    <r>
      <t xml:space="preserve">Wife/Husband's Income </t>
    </r>
    <r>
      <rPr>
        <i/>
        <sz val="10"/>
        <color indexed="8"/>
        <rFont val="Calibri"/>
        <family val="2"/>
      </rPr>
      <t>(in needed)</t>
    </r>
  </si>
  <si>
    <t>Mortgage Payment/Rent</t>
  </si>
  <si>
    <t xml:space="preserve">Your Income:  </t>
  </si>
  <si>
    <t>Tax %:</t>
  </si>
  <si>
    <t>Rainy Day Fund</t>
  </si>
  <si>
    <t>Credit Card</t>
  </si>
  <si>
    <t>Insurance</t>
  </si>
  <si>
    <t>See 'Tax Tab' for this info.</t>
  </si>
  <si>
    <t>House Value:</t>
  </si>
  <si>
    <t>Car Payment/Insurance</t>
  </si>
  <si>
    <t>Car Value:</t>
  </si>
  <si>
    <t>EXPENSES A MONTH</t>
  </si>
  <si>
    <r>
      <t>Utility</t>
    </r>
    <r>
      <rPr>
        <i/>
        <sz val="11"/>
        <color indexed="8"/>
        <rFont val="Calibri"/>
        <family val="2"/>
      </rPr>
      <t xml:space="preserve"> (Range:  $90-$200)</t>
    </r>
  </si>
  <si>
    <r>
      <t xml:space="preserve">Fuel </t>
    </r>
    <r>
      <rPr>
        <i/>
        <sz val="11"/>
        <color indexed="8"/>
        <rFont val="Calibri"/>
        <family val="2"/>
      </rPr>
      <t>(Avg $40)</t>
    </r>
  </si>
  <si>
    <t>Phone Bill</t>
  </si>
  <si>
    <t>Spouse:</t>
  </si>
  <si>
    <t>Life Info</t>
  </si>
  <si>
    <r>
      <t>= You</t>
    </r>
    <r>
      <rPr>
        <b/>
        <sz val="11"/>
        <color indexed="8"/>
        <rFont val="Calibri"/>
        <family val="2"/>
      </rPr>
      <t xml:space="preserve"> HAVE</t>
    </r>
    <r>
      <rPr>
        <sz val="11"/>
        <color theme="1"/>
        <rFont val="Calibri"/>
        <family val="2"/>
      </rPr>
      <t xml:space="preserve"> to fill out</t>
    </r>
  </si>
  <si>
    <t>For Extra Credit:</t>
  </si>
  <si>
    <t>Find things this budget is missing!</t>
  </si>
  <si>
    <t>For Example (these can not be submitted)</t>
  </si>
  <si>
    <t>-</t>
  </si>
  <si>
    <t>Spouse's Car/Truck</t>
  </si>
  <si>
    <t>Children?</t>
  </si>
  <si>
    <t>Your Monthly Cash Flow</t>
  </si>
  <si>
    <t>= These are optional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</si>
</sst>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_);_(&quot;$&quot;* \(#,##0.00\);_(&quot;$&quot;* &quot; &quot;??_);_(@_)"/>
    <numFmt numFmtId="165" formatCode="[$-409]dddd\,\ mmmm\ dd\,\ yyyy"/>
    <numFmt numFmtId="166" formatCode="[$-409]h:mm:ss\ AM/PM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i/>
      <sz val="10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6"/>
      <color indexed="9"/>
      <name val="Cambria"/>
      <family val="1"/>
    </font>
    <font>
      <b/>
      <i/>
      <sz val="12"/>
      <color indexed="8"/>
      <name val="Calibri"/>
      <family val="2"/>
    </font>
    <font>
      <b/>
      <sz val="14"/>
      <name val="Calibri"/>
      <family val="2"/>
    </font>
    <font>
      <i/>
      <sz val="12"/>
      <color indexed="8"/>
      <name val="Calibri"/>
      <family val="2"/>
    </font>
    <font>
      <sz val="10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9"/>
      <name val="Cambria"/>
      <family val="1"/>
    </font>
    <font>
      <b/>
      <i/>
      <u val="single"/>
      <sz val="11"/>
      <color indexed="17"/>
      <name val="Calibri"/>
      <family val="2"/>
    </font>
    <font>
      <b/>
      <sz val="14"/>
      <color indexed="8"/>
      <name val="Calibri"/>
      <family val="2"/>
    </font>
    <font>
      <b/>
      <i/>
      <u val="single"/>
      <sz val="11"/>
      <color indexed="10"/>
      <name val="Calibri"/>
      <family val="2"/>
    </font>
    <font>
      <b/>
      <i/>
      <u val="single"/>
      <sz val="11"/>
      <name val="Calibri"/>
      <family val="2"/>
    </font>
    <font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0"/>
      <name val="Cambria"/>
      <family val="1"/>
    </font>
    <font>
      <b/>
      <i/>
      <sz val="12"/>
      <color theme="1"/>
      <name val="Calibri"/>
      <family val="2"/>
    </font>
    <font>
      <i/>
      <sz val="12"/>
      <color theme="1"/>
      <name val="Calibri"/>
      <family val="2"/>
    </font>
    <font>
      <sz val="10"/>
      <color theme="1"/>
      <name val="Calibri"/>
      <family val="2"/>
    </font>
    <font>
      <i/>
      <sz val="9"/>
      <color theme="1"/>
      <name val="Calibri"/>
      <family val="2"/>
    </font>
    <font>
      <b/>
      <sz val="16"/>
      <color theme="0"/>
      <name val="Cambria"/>
      <family val="1"/>
    </font>
    <font>
      <b/>
      <i/>
      <u val="single"/>
      <sz val="11"/>
      <color rgb="FFFF0000"/>
      <name val="Calibri"/>
      <family val="2"/>
    </font>
    <font>
      <b/>
      <i/>
      <u val="single"/>
      <sz val="11"/>
      <color rgb="FF00B050"/>
      <name val="Calibri"/>
      <family val="2"/>
    </font>
    <font>
      <b/>
      <sz val="14"/>
      <color theme="1"/>
      <name val="Calibri"/>
      <family val="2"/>
    </font>
    <font>
      <i/>
      <sz val="11"/>
      <color theme="1"/>
      <name val="Calibri"/>
      <family val="2"/>
    </font>
    <font>
      <u val="single"/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thin"/>
      <right/>
      <top/>
      <bottom/>
    </border>
    <border>
      <left style="medium"/>
      <right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medium"/>
      <right/>
      <top style="hair"/>
      <bottom style="hair"/>
    </border>
    <border>
      <left/>
      <right/>
      <top style="hair"/>
      <bottom style="hair"/>
    </border>
    <border>
      <left style="thin"/>
      <right/>
      <top style="hair"/>
      <bottom style="hair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 style="medium"/>
      <right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2">
    <xf numFmtId="0" fontId="0" fillId="0" borderId="0" xfId="0" applyFont="1" applyAlignment="1">
      <alignment/>
    </xf>
    <xf numFmtId="0" fontId="48" fillId="33" borderId="10" xfId="0" applyFont="1" applyFill="1" applyBorder="1" applyAlignment="1">
      <alignment horizontal="center"/>
    </xf>
    <xf numFmtId="0" fontId="48" fillId="33" borderId="11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 vertical="center"/>
    </xf>
    <xf numFmtId="0" fontId="0" fillId="33" borderId="14" xfId="0" applyFont="1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ont="1" applyFill="1" applyBorder="1" applyAlignment="1">
      <alignment/>
    </xf>
    <xf numFmtId="0" fontId="0" fillId="33" borderId="17" xfId="0" applyFill="1" applyBorder="1" applyAlignment="1">
      <alignment/>
    </xf>
    <xf numFmtId="164" fontId="0" fillId="33" borderId="18" xfId="44" applyNumberFormat="1" applyFont="1" applyFill="1" applyBorder="1" applyAlignment="1" applyProtection="1">
      <alignment/>
      <protection locked="0"/>
    </xf>
    <xf numFmtId="0" fontId="0" fillId="33" borderId="19" xfId="0" applyFill="1" applyBorder="1" applyAlignment="1">
      <alignment/>
    </xf>
    <xf numFmtId="164" fontId="0" fillId="33" borderId="18" xfId="0" applyNumberFormat="1" applyFill="1" applyBorder="1" applyAlignment="1" applyProtection="1">
      <alignment/>
      <protection/>
    </xf>
    <xf numFmtId="0" fontId="0" fillId="33" borderId="18" xfId="0" applyFill="1" applyBorder="1" applyAlignment="1" applyProtection="1">
      <alignment/>
      <protection/>
    </xf>
    <xf numFmtId="164" fontId="0" fillId="33" borderId="18" xfId="44" applyNumberFormat="1" applyFont="1" applyFill="1" applyBorder="1" applyAlignment="1" applyProtection="1">
      <alignment/>
      <protection/>
    </xf>
    <xf numFmtId="0" fontId="49" fillId="33" borderId="20" xfId="0" applyFont="1" applyFill="1" applyBorder="1" applyAlignment="1">
      <alignment/>
    </xf>
    <xf numFmtId="164" fontId="49" fillId="33" borderId="21" xfId="0" applyNumberFormat="1" applyFont="1" applyFill="1" applyBorder="1" applyAlignment="1">
      <alignment/>
    </xf>
    <xf numFmtId="0" fontId="49" fillId="33" borderId="22" xfId="0" applyFont="1" applyFill="1" applyBorder="1" applyAlignment="1">
      <alignment/>
    </xf>
    <xf numFmtId="164" fontId="49" fillId="33" borderId="21" xfId="44" applyNumberFormat="1" applyFont="1" applyFill="1" applyBorder="1" applyAlignment="1">
      <alignment/>
    </xf>
    <xf numFmtId="0" fontId="22" fillId="33" borderId="12" xfId="0" applyFont="1" applyFill="1" applyBorder="1" applyAlignment="1">
      <alignment/>
    </xf>
    <xf numFmtId="0" fontId="22" fillId="33" borderId="0" xfId="0" applyFont="1" applyFill="1" applyBorder="1" applyAlignment="1">
      <alignment/>
    </xf>
    <xf numFmtId="0" fontId="50" fillId="33" borderId="20" xfId="0" applyFont="1" applyFill="1" applyBorder="1" applyAlignment="1">
      <alignment/>
    </xf>
    <xf numFmtId="0" fontId="50" fillId="33" borderId="22" xfId="0" applyFont="1" applyFill="1" applyBorder="1" applyAlignment="1">
      <alignment/>
    </xf>
    <xf numFmtId="44" fontId="0" fillId="0" borderId="23" xfId="44" applyFont="1" applyBorder="1" applyAlignment="1">
      <alignment/>
    </xf>
    <xf numFmtId="9" fontId="0" fillId="0" borderId="23" xfId="57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51" fillId="33" borderId="17" xfId="0" applyFont="1" applyFill="1" applyBorder="1" applyAlignment="1">
      <alignment/>
    </xf>
    <xf numFmtId="0" fontId="0" fillId="33" borderId="17" xfId="0" applyFill="1" applyBorder="1" applyAlignment="1">
      <alignment horizontal="right"/>
    </xf>
    <xf numFmtId="0" fontId="52" fillId="33" borderId="0" xfId="0" applyFont="1" applyFill="1" applyBorder="1" applyAlignment="1">
      <alignment horizontal="center"/>
    </xf>
    <xf numFmtId="9" fontId="0" fillId="0" borderId="0" xfId="57" applyFont="1" applyBorder="1" applyAlignment="1">
      <alignment horizontal="center"/>
    </xf>
    <xf numFmtId="0" fontId="0" fillId="0" borderId="24" xfId="0" applyBorder="1" applyAlignment="1">
      <alignment/>
    </xf>
    <xf numFmtId="0" fontId="0" fillId="0" borderId="25" xfId="0" applyBorder="1" applyAlignment="1">
      <alignment horizontal="right"/>
    </xf>
    <xf numFmtId="44" fontId="0" fillId="34" borderId="23" xfId="0" applyNumberFormat="1" applyFill="1" applyBorder="1" applyAlignment="1">
      <alignment/>
    </xf>
    <xf numFmtId="0" fontId="0" fillId="33" borderId="17" xfId="0" applyFill="1" applyBorder="1" applyAlignment="1">
      <alignment horizontal="center"/>
    </xf>
    <xf numFmtId="44" fontId="0" fillId="33" borderId="17" xfId="44" applyFont="1" applyFill="1" applyBorder="1" applyAlignment="1">
      <alignment horizontal="center"/>
    </xf>
    <xf numFmtId="9" fontId="0" fillId="35" borderId="18" xfId="57" applyFont="1" applyFill="1" applyBorder="1" applyAlignment="1" applyProtection="1">
      <alignment horizontal="center"/>
      <protection locked="0"/>
    </xf>
    <xf numFmtId="0" fontId="0" fillId="35" borderId="0" xfId="0" applyFill="1" applyAlignment="1">
      <alignment/>
    </xf>
    <xf numFmtId="0" fontId="0" fillId="0" borderId="0" xfId="0" applyAlignment="1" quotePrefix="1">
      <alignment/>
    </xf>
    <xf numFmtId="164" fontId="0" fillId="35" borderId="18" xfId="44" applyNumberFormat="1" applyFont="1" applyFill="1" applyBorder="1" applyAlignment="1" applyProtection="1">
      <alignment/>
      <protection locked="0"/>
    </xf>
    <xf numFmtId="0" fontId="0" fillId="0" borderId="0" xfId="0" applyAlignment="1">
      <alignment horizontal="right"/>
    </xf>
    <xf numFmtId="0" fontId="0" fillId="35" borderId="18" xfId="44" applyNumberFormat="1" applyFont="1" applyFill="1" applyBorder="1" applyAlignment="1" applyProtection="1">
      <alignment horizontal="center"/>
      <protection locked="0"/>
    </xf>
    <xf numFmtId="164" fontId="0" fillId="19" borderId="18" xfId="44" applyNumberFormat="1" applyFont="1" applyFill="1" applyBorder="1" applyAlignment="1" applyProtection="1">
      <alignment/>
      <protection locked="0"/>
    </xf>
    <xf numFmtId="0" fontId="0" fillId="19" borderId="0" xfId="0" applyFill="1" applyAlignment="1">
      <alignment/>
    </xf>
    <xf numFmtId="0" fontId="53" fillId="36" borderId="10" xfId="0" applyFont="1" applyFill="1" applyBorder="1" applyAlignment="1">
      <alignment horizontal="center"/>
    </xf>
    <xf numFmtId="0" fontId="53" fillId="36" borderId="11" xfId="0" applyFont="1" applyFill="1" applyBorder="1" applyAlignment="1">
      <alignment horizontal="center"/>
    </xf>
    <xf numFmtId="0" fontId="54" fillId="37" borderId="24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54" fillId="37" borderId="27" xfId="0" applyFont="1" applyFill="1" applyBorder="1" applyAlignment="1">
      <alignment horizontal="center" vertical="center"/>
    </xf>
    <xf numFmtId="0" fontId="30" fillId="37" borderId="28" xfId="0" applyFont="1" applyFill="1" applyBorder="1" applyAlignment="1">
      <alignment horizontal="center" vertical="center"/>
    </xf>
    <xf numFmtId="0" fontId="30" fillId="37" borderId="29" xfId="0" applyFont="1" applyFill="1" applyBorder="1" applyAlignment="1">
      <alignment horizontal="center" vertical="center"/>
    </xf>
    <xf numFmtId="0" fontId="55" fillId="37" borderId="30" xfId="0" applyFont="1" applyFill="1" applyBorder="1" applyAlignment="1">
      <alignment horizontal="center" vertical="center"/>
    </xf>
    <xf numFmtId="0" fontId="55" fillId="37" borderId="29" xfId="0" applyFont="1" applyFill="1" applyBorder="1" applyAlignment="1">
      <alignment horizontal="center" vertical="center"/>
    </xf>
    <xf numFmtId="0" fontId="56" fillId="38" borderId="12" xfId="0" applyFont="1" applyFill="1" applyBorder="1" applyAlignment="1">
      <alignment horizontal="center"/>
    </xf>
    <xf numFmtId="0" fontId="56" fillId="38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2" fillId="39" borderId="12" xfId="0" applyFont="1" applyFill="1" applyBorder="1" applyAlignment="1">
      <alignment horizontal="center"/>
    </xf>
    <xf numFmtId="0" fontId="56" fillId="40" borderId="0" xfId="0" applyFont="1" applyFill="1" applyBorder="1" applyAlignment="1">
      <alignment horizontal="center"/>
    </xf>
    <xf numFmtId="0" fontId="54" fillId="37" borderId="30" xfId="0" applyFont="1" applyFill="1" applyBorder="1" applyAlignment="1">
      <alignment horizontal="center" vertical="center"/>
    </xf>
    <xf numFmtId="0" fontId="54" fillId="37" borderId="29" xfId="0" applyFont="1" applyFill="1" applyBorder="1" applyAlignment="1">
      <alignment horizontal="center" vertical="center"/>
    </xf>
    <xf numFmtId="0" fontId="57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164" fontId="0" fillId="0" borderId="18" xfId="44" applyNumberFormat="1" applyFont="1" applyFill="1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3"/>
  <sheetViews>
    <sheetView zoomScalePageLayoutView="0" workbookViewId="0" topLeftCell="A1">
      <selection activeCell="B3" sqref="B3"/>
    </sheetView>
  </sheetViews>
  <sheetFormatPr defaultColWidth="9.140625" defaultRowHeight="15"/>
  <cols>
    <col min="1" max="1" width="12.7109375" style="0" bestFit="1" customWidth="1"/>
    <col min="2" max="2" width="24.28125" style="0" customWidth="1"/>
  </cols>
  <sheetData>
    <row r="1" spans="1:2" ht="20.25">
      <c r="A1" s="43" t="s">
        <v>60</v>
      </c>
      <c r="B1" s="44"/>
    </row>
    <row r="3" spans="1:29" ht="15">
      <c r="A3" s="9" t="s">
        <v>37</v>
      </c>
      <c r="B3" s="33"/>
      <c r="AC3" t="s">
        <v>39</v>
      </c>
    </row>
    <row r="4" spans="1:29" ht="15">
      <c r="A4" s="9" t="s">
        <v>38</v>
      </c>
      <c r="B4" s="34">
        <v>0</v>
      </c>
      <c r="AC4" t="s">
        <v>40</v>
      </c>
    </row>
    <row r="5" spans="1:2" ht="15">
      <c r="A5" s="9" t="s">
        <v>59</v>
      </c>
      <c r="B5" s="33" t="s">
        <v>40</v>
      </c>
    </row>
    <row r="6" spans="1:2" ht="15">
      <c r="A6" s="9" t="s">
        <v>52</v>
      </c>
      <c r="B6" s="34">
        <v>0</v>
      </c>
    </row>
    <row r="7" spans="1:2" ht="15">
      <c r="A7" s="9" t="s">
        <v>54</v>
      </c>
      <c r="B7" s="34">
        <v>0</v>
      </c>
    </row>
    <row r="12" spans="1:2" ht="15">
      <c r="A12" s="36"/>
      <c r="B12" s="37" t="s">
        <v>61</v>
      </c>
    </row>
    <row r="13" spans="1:2" ht="15">
      <c r="A13" s="42"/>
      <c r="B13" s="37" t="s">
        <v>69</v>
      </c>
    </row>
  </sheetData>
  <sheetProtection/>
  <mergeCells count="1">
    <mergeCell ref="A1:B1"/>
  </mergeCells>
  <dataValidations count="1">
    <dataValidation type="list" allowBlank="1" showInputMessage="1" showErrorMessage="1" sqref="B5">
      <formula1>$AC$2:$AC$4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0"/>
  <sheetViews>
    <sheetView tabSelected="1" zoomScalePageLayoutView="0" workbookViewId="0" topLeftCell="A4">
      <selection activeCell="E21" sqref="E21"/>
    </sheetView>
  </sheetViews>
  <sheetFormatPr defaultColWidth="9.140625" defaultRowHeight="15"/>
  <cols>
    <col min="1" max="1" width="28.8515625" style="0" bestFit="1" customWidth="1"/>
    <col min="2" max="2" width="18.7109375" style="0" customWidth="1"/>
    <col min="4" max="4" width="25.421875" style="0" bestFit="1" customWidth="1"/>
    <col min="5" max="5" width="19.8515625" style="0" customWidth="1"/>
  </cols>
  <sheetData>
    <row r="1" spans="1:5" ht="21" thickBot="1">
      <c r="A1" s="43" t="s">
        <v>42</v>
      </c>
      <c r="B1" s="44"/>
      <c r="C1" s="44"/>
      <c r="D1" s="44"/>
      <c r="E1" s="44"/>
    </row>
    <row r="2" spans="1:5" ht="9.75" customHeight="1">
      <c r="A2" s="1"/>
      <c r="B2" s="2"/>
      <c r="C2" s="2"/>
      <c r="D2" s="2"/>
      <c r="E2" s="2"/>
    </row>
    <row r="3" spans="1:5" ht="18.75">
      <c r="A3" s="52" t="s">
        <v>0</v>
      </c>
      <c r="B3" s="53"/>
      <c r="C3" s="54"/>
      <c r="D3" s="54"/>
      <c r="E3" s="54"/>
    </row>
    <row r="4" spans="1:5" ht="15">
      <c r="A4" s="4"/>
      <c r="B4" s="3"/>
      <c r="C4" s="3"/>
      <c r="D4" s="3"/>
      <c r="E4" s="3"/>
    </row>
    <row r="5" spans="1:5" ht="15">
      <c r="A5" s="50" t="s">
        <v>2</v>
      </c>
      <c r="B5" s="51"/>
      <c r="C5" s="5"/>
      <c r="D5" s="3"/>
      <c r="E5" s="3"/>
    </row>
    <row r="6" spans="1:5" ht="15">
      <c r="A6" s="6" t="s">
        <v>3</v>
      </c>
      <c r="B6" s="7" t="s">
        <v>4</v>
      </c>
      <c r="C6" s="3"/>
      <c r="D6" s="3"/>
      <c r="E6" s="3"/>
    </row>
    <row r="7" spans="1:5" ht="15">
      <c r="A7" s="9" t="s">
        <v>43</v>
      </c>
      <c r="B7" s="10">
        <f>'Life Info'!B4</f>
        <v>0</v>
      </c>
      <c r="C7" s="3"/>
      <c r="D7" s="3"/>
      <c r="E7" s="3"/>
    </row>
    <row r="8" spans="1:5" ht="15.75" thickBot="1">
      <c r="A8" s="26" t="s">
        <v>44</v>
      </c>
      <c r="B8" s="10" t="str">
        <f>IF('Life Info'!B5="Yes",B7*0.6,"0")</f>
        <v>0</v>
      </c>
      <c r="C8" s="3"/>
      <c r="D8" s="3"/>
      <c r="E8" s="3"/>
    </row>
    <row r="9" spans="1:19" ht="16.5" thickTop="1">
      <c r="A9" s="17" t="s">
        <v>8</v>
      </c>
      <c r="B9" s="18">
        <f>SUM(B7:B8)</f>
        <v>0</v>
      </c>
      <c r="C9" s="3"/>
      <c r="D9" s="3"/>
      <c r="E9" s="3"/>
      <c r="S9">
        <v>0</v>
      </c>
    </row>
    <row r="10" spans="1:19" ht="15">
      <c r="A10" s="4"/>
      <c r="B10" s="3"/>
      <c r="C10" s="3"/>
      <c r="D10" s="3"/>
      <c r="E10" s="3"/>
      <c r="S10">
        <v>1</v>
      </c>
    </row>
    <row r="11" spans="1:19" ht="15">
      <c r="A11" s="50" t="s">
        <v>9</v>
      </c>
      <c r="B11" s="51"/>
      <c r="C11" s="3"/>
      <c r="D11" s="3"/>
      <c r="E11" s="3"/>
      <c r="S11">
        <v>2</v>
      </c>
    </row>
    <row r="12" spans="1:19" ht="15">
      <c r="A12" s="6" t="s">
        <v>3</v>
      </c>
      <c r="B12" s="7" t="s">
        <v>4</v>
      </c>
      <c r="C12" s="3"/>
      <c r="D12" s="3"/>
      <c r="E12" s="3"/>
      <c r="S12">
        <v>3</v>
      </c>
    </row>
    <row r="13" spans="1:19" ht="15">
      <c r="A13" s="9" t="s">
        <v>10</v>
      </c>
      <c r="B13" s="10">
        <f>(B7*D13)+(B8*(D13-0.05))</f>
        <v>0</v>
      </c>
      <c r="C13" s="27" t="s">
        <v>47</v>
      </c>
      <c r="D13" s="35"/>
      <c r="E13" s="3"/>
      <c r="S13">
        <v>4</v>
      </c>
    </row>
    <row r="14" spans="1:19" ht="15.75" thickBot="1">
      <c r="A14" s="9" t="s">
        <v>11</v>
      </c>
      <c r="B14" s="10">
        <v>2755</v>
      </c>
      <c r="C14" s="3"/>
      <c r="D14" s="28" t="s">
        <v>51</v>
      </c>
      <c r="E14" s="3"/>
      <c r="S14">
        <v>5</v>
      </c>
    </row>
    <row r="15" spans="1:5" ht="16.5" thickTop="1">
      <c r="A15" s="17" t="s">
        <v>12</v>
      </c>
      <c r="B15" s="18">
        <f>SUM(B13:B14)</f>
        <v>2755</v>
      </c>
      <c r="C15" s="3"/>
      <c r="D15" s="3"/>
      <c r="E15" s="3"/>
    </row>
    <row r="16" spans="1:5" ht="15">
      <c r="A16" s="4"/>
      <c r="B16" s="3"/>
      <c r="C16" s="3"/>
      <c r="D16" s="3"/>
      <c r="E16" s="3"/>
    </row>
    <row r="17" spans="1:5" ht="18.75">
      <c r="A17" s="55" t="s">
        <v>55</v>
      </c>
      <c r="B17" s="54"/>
      <c r="C17" s="54"/>
      <c r="D17" s="54"/>
      <c r="E17" s="54"/>
    </row>
    <row r="18" spans="1:5" ht="9.75" customHeight="1">
      <c r="A18" s="19"/>
      <c r="B18" s="20"/>
      <c r="C18" s="20"/>
      <c r="D18" s="20"/>
      <c r="E18" s="20"/>
    </row>
    <row r="19" spans="1:5" ht="15">
      <c r="A19" s="57" t="s">
        <v>13</v>
      </c>
      <c r="B19" s="58"/>
      <c r="C19" s="3"/>
      <c r="D19" s="45" t="s">
        <v>16</v>
      </c>
      <c r="E19" s="46"/>
    </row>
    <row r="20" spans="1:5" ht="15">
      <c r="A20" s="6" t="s">
        <v>3</v>
      </c>
      <c r="B20" s="7" t="s">
        <v>4</v>
      </c>
      <c r="C20" s="3"/>
      <c r="D20" s="8" t="s">
        <v>3</v>
      </c>
      <c r="E20" s="7" t="s">
        <v>4</v>
      </c>
    </row>
    <row r="21" spans="1:5" ht="15">
      <c r="A21" s="9" t="s">
        <v>45</v>
      </c>
      <c r="B21" s="10">
        <f>'Life Info'!B6/180</f>
        <v>0</v>
      </c>
      <c r="C21" s="3"/>
      <c r="D21" s="11" t="s">
        <v>53</v>
      </c>
      <c r="E21" s="61">
        <f>'Life Info'!B7/48</f>
        <v>0</v>
      </c>
    </row>
    <row r="22" spans="1:5" ht="15.75" thickBot="1">
      <c r="A22" s="9" t="s">
        <v>14</v>
      </c>
      <c r="B22" s="10">
        <f>(('Life Info'!B6/100)*0.88)/12</f>
        <v>0</v>
      </c>
      <c r="C22" s="3"/>
      <c r="D22" s="11" t="s">
        <v>57</v>
      </c>
      <c r="E22" s="38">
        <v>0</v>
      </c>
    </row>
    <row r="23" spans="1:5" ht="16.5" thickTop="1">
      <c r="A23" s="9" t="s">
        <v>15</v>
      </c>
      <c r="B23" s="10">
        <v>65</v>
      </c>
      <c r="C23" s="3"/>
      <c r="D23" s="21" t="s">
        <v>19</v>
      </c>
      <c r="E23" s="18">
        <f>SUM(E21:E22)</f>
        <v>0</v>
      </c>
    </row>
    <row r="24" spans="1:5" ht="15.75" thickBot="1">
      <c r="A24" s="9" t="s">
        <v>56</v>
      </c>
      <c r="B24" s="38">
        <v>0</v>
      </c>
      <c r="C24" s="3"/>
      <c r="D24" s="3"/>
      <c r="E24" s="3"/>
    </row>
    <row r="25" spans="1:5" ht="16.5" thickTop="1">
      <c r="A25" s="22" t="s">
        <v>17</v>
      </c>
      <c r="B25" s="16">
        <f>SUM(B21:B24)</f>
        <v>65</v>
      </c>
      <c r="C25" s="3"/>
      <c r="D25" s="47" t="s">
        <v>28</v>
      </c>
      <c r="E25" s="46"/>
    </row>
    <row r="26" spans="1:5" ht="15">
      <c r="A26" s="9"/>
      <c r="B26" s="10"/>
      <c r="C26" s="3"/>
      <c r="D26" s="6" t="s">
        <v>3</v>
      </c>
      <c r="E26" s="7" t="s">
        <v>4</v>
      </c>
    </row>
    <row r="27" spans="1:5" ht="15">
      <c r="A27" s="47" t="s">
        <v>18</v>
      </c>
      <c r="B27" s="46"/>
      <c r="C27" s="3"/>
      <c r="D27" s="9" t="s">
        <v>30</v>
      </c>
      <c r="E27" s="41">
        <v>0</v>
      </c>
    </row>
    <row r="28" spans="1:5" ht="15">
      <c r="A28" s="6" t="s">
        <v>3</v>
      </c>
      <c r="B28" s="7" t="s">
        <v>4</v>
      </c>
      <c r="C28" s="3"/>
      <c r="D28" s="9" t="s">
        <v>31</v>
      </c>
      <c r="E28" s="41">
        <v>0</v>
      </c>
    </row>
    <row r="29" spans="1:5" ht="15.75" thickBot="1">
      <c r="A29" s="9" t="s">
        <v>23</v>
      </c>
      <c r="B29" s="38">
        <v>0</v>
      </c>
      <c r="C29" s="3"/>
      <c r="D29" s="9" t="s">
        <v>49</v>
      </c>
      <c r="E29" s="41">
        <v>0</v>
      </c>
    </row>
    <row r="30" spans="1:5" ht="16.5" thickTop="1">
      <c r="A30" s="9" t="s">
        <v>20</v>
      </c>
      <c r="B30" s="38">
        <v>0</v>
      </c>
      <c r="C30" s="3"/>
      <c r="D30" s="21" t="s">
        <v>34</v>
      </c>
      <c r="E30" s="18">
        <f>SUM(E27:E29)</f>
        <v>0</v>
      </c>
    </row>
    <row r="31" spans="1:5" ht="15">
      <c r="A31" s="9" t="s">
        <v>58</v>
      </c>
      <c r="B31" s="38">
        <v>0</v>
      </c>
      <c r="C31" s="3"/>
      <c r="D31" s="3"/>
      <c r="E31" s="3"/>
    </row>
    <row r="32" spans="1:5" ht="15.75" thickBot="1">
      <c r="A32" s="9" t="s">
        <v>22</v>
      </c>
      <c r="B32" s="41">
        <v>0</v>
      </c>
      <c r="C32" s="3"/>
      <c r="D32" s="47" t="s">
        <v>25</v>
      </c>
      <c r="E32" s="46"/>
    </row>
    <row r="33" spans="1:5" ht="16.5" thickTop="1">
      <c r="A33" s="22" t="s">
        <v>26</v>
      </c>
      <c r="B33" s="18">
        <f>SUM(B28:B32)</f>
        <v>0</v>
      </c>
      <c r="C33" s="3"/>
      <c r="D33" s="6" t="s">
        <v>3</v>
      </c>
      <c r="E33" s="7" t="s">
        <v>4</v>
      </c>
    </row>
    <row r="34" spans="1:5" ht="15">
      <c r="A34" s="3"/>
      <c r="B34" s="3"/>
      <c r="C34" s="3"/>
      <c r="D34" s="11" t="s">
        <v>32</v>
      </c>
      <c r="E34" s="61">
        <f>B9*(0.04/12)</f>
        <v>0</v>
      </c>
    </row>
    <row r="35" spans="1:5" ht="15">
      <c r="A35" s="45" t="s">
        <v>29</v>
      </c>
      <c r="B35" s="46"/>
      <c r="C35" s="3"/>
      <c r="D35" s="9" t="s">
        <v>27</v>
      </c>
      <c r="E35" s="41">
        <v>0</v>
      </c>
    </row>
    <row r="36" spans="1:5" ht="15">
      <c r="A36" s="8" t="s">
        <v>3</v>
      </c>
      <c r="B36" s="7" t="s">
        <v>4</v>
      </c>
      <c r="C36" s="3"/>
      <c r="D36" s="9" t="s">
        <v>21</v>
      </c>
      <c r="E36" s="41">
        <v>0</v>
      </c>
    </row>
    <row r="37" spans="1:5" ht="15">
      <c r="A37" s="11" t="s">
        <v>33</v>
      </c>
      <c r="B37" s="38">
        <v>0</v>
      </c>
      <c r="C37" s="3"/>
      <c r="D37" s="9" t="s">
        <v>24</v>
      </c>
      <c r="E37" s="41">
        <v>0</v>
      </c>
    </row>
    <row r="38" spans="1:5" ht="15">
      <c r="A38" s="11" t="s">
        <v>35</v>
      </c>
      <c r="B38" s="41">
        <v>0</v>
      </c>
      <c r="C38" s="3"/>
      <c r="D38" s="9" t="s">
        <v>48</v>
      </c>
      <c r="E38" s="41">
        <v>0</v>
      </c>
    </row>
    <row r="39" spans="1:5" ht="15.75" thickBot="1">
      <c r="A39" s="11" t="s">
        <v>67</v>
      </c>
      <c r="B39" s="40">
        <v>0</v>
      </c>
      <c r="C39" s="3"/>
      <c r="D39" s="9" t="s">
        <v>50</v>
      </c>
      <c r="E39" s="41">
        <v>0</v>
      </c>
    </row>
    <row r="40" spans="1:5" ht="16.5" thickTop="1">
      <c r="A40" s="21" t="s">
        <v>36</v>
      </c>
      <c r="B40" s="18">
        <f>SUM(B37:B38)+(B39*700)</f>
        <v>0</v>
      </c>
      <c r="C40" s="3"/>
      <c r="D40" s="22" t="s">
        <v>34</v>
      </c>
      <c r="E40" s="18">
        <f>SUM(E34:E39)</f>
        <v>0</v>
      </c>
    </row>
    <row r="41" spans="1:5" ht="15">
      <c r="A41" s="3"/>
      <c r="B41" s="3"/>
      <c r="C41" s="3"/>
      <c r="D41" s="3"/>
      <c r="E41" s="3"/>
    </row>
    <row r="42" spans="1:5" ht="18.75">
      <c r="A42" s="56" t="s">
        <v>1</v>
      </c>
      <c r="B42" s="56"/>
      <c r="C42" s="54"/>
      <c r="D42" s="54"/>
      <c r="E42" s="54"/>
    </row>
    <row r="43" spans="1:2" ht="15">
      <c r="A43" s="3"/>
      <c r="B43" s="3"/>
    </row>
    <row r="44" spans="1:2" ht="15">
      <c r="A44" s="48" t="s">
        <v>68</v>
      </c>
      <c r="B44" s="49"/>
    </row>
    <row r="45" spans="1:2" ht="15">
      <c r="A45" s="8" t="s">
        <v>3</v>
      </c>
      <c r="B45" s="7" t="s">
        <v>4</v>
      </c>
    </row>
    <row r="46" spans="1:2" ht="15">
      <c r="A46" s="11" t="s">
        <v>5</v>
      </c>
      <c r="B46" s="12">
        <f>(B9-B15)/12</f>
        <v>-229.58333333333334</v>
      </c>
    </row>
    <row r="47" spans="1:2" ht="9" customHeight="1">
      <c r="A47" s="11"/>
      <c r="B47" s="13"/>
    </row>
    <row r="48" spans="1:2" ht="15">
      <c r="A48" s="11" t="s">
        <v>6</v>
      </c>
      <c r="B48" s="14">
        <f>(B40+E40+B33+E30+B25+E23)</f>
        <v>65</v>
      </c>
    </row>
    <row r="49" spans="1:2" ht="7.5" customHeight="1" thickBot="1">
      <c r="A49" s="11"/>
      <c r="B49" s="13"/>
    </row>
    <row r="50" spans="1:2" ht="16.5" thickTop="1">
      <c r="A50" s="15" t="s">
        <v>7</v>
      </c>
      <c r="B50" s="16">
        <f>B46-B48</f>
        <v>-294.58333333333337</v>
      </c>
    </row>
  </sheetData>
  <sheetProtection/>
  <mergeCells count="13">
    <mergeCell ref="A27:B27"/>
    <mergeCell ref="A35:B35"/>
    <mergeCell ref="D25:E25"/>
    <mergeCell ref="D19:E19"/>
    <mergeCell ref="D32:E32"/>
    <mergeCell ref="A44:B44"/>
    <mergeCell ref="A1:E1"/>
    <mergeCell ref="A5:B5"/>
    <mergeCell ref="A11:B11"/>
    <mergeCell ref="A3:E3"/>
    <mergeCell ref="A17:E17"/>
    <mergeCell ref="A42:E42"/>
    <mergeCell ref="A19:B19"/>
  </mergeCells>
  <dataValidations count="1">
    <dataValidation type="list" allowBlank="1" showInputMessage="1" showErrorMessage="1" sqref="B39">
      <formula1>$S$9:$S$14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7"/>
  <sheetViews>
    <sheetView zoomScalePageLayoutView="0" workbookViewId="0" topLeftCell="A1">
      <selection activeCell="D13" sqref="D13"/>
    </sheetView>
  </sheetViews>
  <sheetFormatPr defaultColWidth="9.140625" defaultRowHeight="15"/>
  <cols>
    <col min="1" max="2" width="12.57421875" style="0" bestFit="1" customWidth="1"/>
    <col min="4" max="4" width="2.8515625" style="0" customWidth="1"/>
    <col min="5" max="5" width="5.140625" style="0" customWidth="1"/>
    <col min="7" max="7" width="12.28125" style="0" customWidth="1"/>
  </cols>
  <sheetData>
    <row r="2" spans="1:4" ht="15">
      <c r="A2" s="23">
        <v>0</v>
      </c>
      <c r="B2" s="23">
        <v>8700</v>
      </c>
      <c r="C2" s="24">
        <v>0.1</v>
      </c>
      <c r="D2" s="29"/>
    </row>
    <row r="3" spans="1:7" ht="15">
      <c r="A3" s="23">
        <v>8700</v>
      </c>
      <c r="B3" s="23">
        <v>35350</v>
      </c>
      <c r="C3" s="24">
        <v>0.15</v>
      </c>
      <c r="D3" s="29"/>
      <c r="E3" s="30"/>
      <c r="F3" s="31" t="s">
        <v>46</v>
      </c>
      <c r="G3" s="32">
        <f>'Life Info'!B4</f>
        <v>0</v>
      </c>
    </row>
    <row r="4" spans="1:4" ht="15">
      <c r="A4" s="23">
        <v>35350</v>
      </c>
      <c r="B4" s="23">
        <v>85650</v>
      </c>
      <c r="C4" s="24">
        <v>0.25</v>
      </c>
      <c r="D4" s="29"/>
    </row>
    <row r="5" spans="1:4" ht="15">
      <c r="A5" s="23">
        <v>85650</v>
      </c>
      <c r="B5" s="23">
        <v>178650</v>
      </c>
      <c r="C5" s="24">
        <v>0.28</v>
      </c>
      <c r="D5" s="29"/>
    </row>
    <row r="6" spans="1:4" ht="15">
      <c r="A6" s="23">
        <v>178650</v>
      </c>
      <c r="B6" s="23">
        <v>388350</v>
      </c>
      <c r="C6" s="24">
        <v>0.33</v>
      </c>
      <c r="D6" s="29"/>
    </row>
    <row r="7" spans="1:4" ht="15">
      <c r="A7" s="23">
        <v>388350</v>
      </c>
      <c r="B7" s="25" t="s">
        <v>41</v>
      </c>
      <c r="C7" s="24">
        <v>0.35</v>
      </c>
      <c r="D7" s="29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8"/>
  <sheetViews>
    <sheetView zoomScalePageLayoutView="0" workbookViewId="0" topLeftCell="A1">
      <selection activeCell="B8" sqref="B8"/>
    </sheetView>
  </sheetViews>
  <sheetFormatPr defaultColWidth="9.140625" defaultRowHeight="15"/>
  <cols>
    <col min="4" max="4" width="10.140625" style="0" customWidth="1"/>
  </cols>
  <sheetData>
    <row r="1" spans="1:4" ht="20.25">
      <c r="A1" s="43" t="s">
        <v>62</v>
      </c>
      <c r="B1" s="44"/>
      <c r="C1" s="44"/>
      <c r="D1" s="44"/>
    </row>
    <row r="2" ht="6" customHeight="1"/>
    <row r="3" spans="1:4" ht="15">
      <c r="A3" s="59" t="s">
        <v>63</v>
      </c>
      <c r="B3" s="59"/>
      <c r="C3" s="59"/>
      <c r="D3" s="59"/>
    </row>
    <row r="4" ht="6.75" customHeight="1"/>
    <row r="5" spans="1:4" ht="15">
      <c r="A5" s="60" t="s">
        <v>64</v>
      </c>
      <c r="B5" s="60"/>
      <c r="C5" s="60"/>
      <c r="D5" s="60"/>
    </row>
    <row r="6" ht="8.25" customHeight="1"/>
    <row r="7" spans="1:2" ht="15">
      <c r="A7" s="39" t="s">
        <v>65</v>
      </c>
      <c r="B7" t="s">
        <v>66</v>
      </c>
    </row>
    <row r="8" ht="15">
      <c r="A8" s="39"/>
    </row>
  </sheetData>
  <sheetProtection/>
  <mergeCells count="3">
    <mergeCell ref="A1:D1"/>
    <mergeCell ref="A3:D3"/>
    <mergeCell ref="A5:D5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PCS</dc:creator>
  <cp:keywords/>
  <dc:description/>
  <cp:lastModifiedBy>Pitt County Schools</cp:lastModifiedBy>
  <dcterms:created xsi:type="dcterms:W3CDTF">2012-01-27T16:08:26Z</dcterms:created>
  <dcterms:modified xsi:type="dcterms:W3CDTF">2012-01-30T14:09:58Z</dcterms:modified>
  <cp:category/>
  <cp:version/>
  <cp:contentType/>
  <cp:contentStatus/>
</cp:coreProperties>
</file>